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ooldistrict72-my.sharepoint.com/personal/daina_macdonald_sd72_bc_ca/Documents/Desktop/Scans/"/>
    </mc:Choice>
  </mc:AlternateContent>
  <xr:revisionPtr revIDLastSave="0" documentId="8_{F7269A59-555E-4649-B364-A73B5D064312}" xr6:coauthVersionLast="47" xr6:coauthVersionMax="47" xr10:uidLastSave="{00000000-0000-0000-0000-000000000000}"/>
  <bookViews>
    <workbookView xWindow="4050" yWindow="2160" windowWidth="21615" windowHeight="11385" xr2:uid="{3EB614F0-070A-4F34-BBC9-A033C24FAAC8}"/>
  </bookViews>
  <sheets>
    <sheet name="2023-24 gaming grant propos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H25" i="1"/>
  <c r="D22" i="1"/>
  <c r="E22" i="1" s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<sst xmlns="http://schemas.openxmlformats.org/spreadsheetml/2006/main" count="112" uniqueCount="85">
  <si>
    <t>Category</t>
  </si>
  <si>
    <t>Name of Requestor</t>
  </si>
  <si>
    <t xml:space="preserve"> Amount Req </t>
  </si>
  <si>
    <t>Decription</t>
  </si>
  <si>
    <t>Library Learning Commons</t>
  </si>
  <si>
    <t>Heather Parkinson</t>
  </si>
  <si>
    <t>2023-24 Gaming Grant proposals</t>
  </si>
  <si>
    <t>Total Gaming Grant funds:</t>
  </si>
  <si>
    <t>storage/baskets for the LLC</t>
  </si>
  <si>
    <t>Clubs</t>
  </si>
  <si>
    <t>Group name</t>
  </si>
  <si>
    <t>Craft club (lunch-time)</t>
  </si>
  <si>
    <t>Amy James</t>
  </si>
  <si>
    <t>yarn, knitting/crochet needles, embroidery kits, macreme kits</t>
  </si>
  <si>
    <t>PAC discussion/notes</t>
  </si>
  <si>
    <t>Gardening Group</t>
  </si>
  <si>
    <t>Breanne Gale, Leah Wilson, Karim Maher</t>
  </si>
  <si>
    <t xml:space="preserve">Rat-proof compost bin*, shed*, soil, wood, seeds, tools, pots, plants. Create a gardening club and linkages to the greater CR community. </t>
  </si>
  <si>
    <t>School-wide initiative</t>
  </si>
  <si>
    <t>School culture/social stories group</t>
  </si>
  <si>
    <t>Maya Saxby-Jones, Breanne Gale</t>
  </si>
  <si>
    <t>School-wide contest, funds are for prizes.  Contest will be creative writing on topics around social stories contest to bring awareness and encourage empathy and inclusive thinking</t>
  </si>
  <si>
    <t>Skills-for Life</t>
  </si>
  <si>
    <t>SFL Class</t>
  </si>
  <si>
    <t>Kylene Charnask</t>
  </si>
  <si>
    <t>13 students in SFL program. Cooking program ($1500)- breakfast, lunch, snacks, dinners. Field trips ($1000) - MARS, pool, skating, bowling, museum, etc. Fidgets ($150)- sensory support</t>
  </si>
  <si>
    <t>Indigenous Cultural Education</t>
  </si>
  <si>
    <t>John Foort</t>
  </si>
  <si>
    <t xml:space="preserve">purchase gifts for indigenous elders, mentors and artists who share their valuable knowledge with the school community. These gifts would accompany the honorarium. Suggestions include: waterbottles, mugs, </t>
  </si>
  <si>
    <t>school-wide writing contest</t>
  </si>
  <si>
    <t>Madeleine Elson</t>
  </si>
  <si>
    <t>$ support</t>
  </si>
  <si>
    <t>All students are invited to participate. Funds are for snacks ($200), Coho Bookstore g/c as prizes ($180), and publication costs ($120)</t>
  </si>
  <si>
    <t>Athletics</t>
  </si>
  <si>
    <t>Dylan Greer</t>
  </si>
  <si>
    <t xml:space="preserve">Referee costs ($900), BC School Sports membership/Zone fees ($180), tournament fees ($600). </t>
  </si>
  <si>
    <t>school sports</t>
  </si>
  <si>
    <t>fitness centre</t>
  </si>
  <si>
    <t>Convert a storage room to a fitness centre and workout space for all school students to use. Funds will be used for rubber mats ($836), a smart TV ($223), and mirrors/shelves/stands ($500)</t>
  </si>
  <si>
    <t>Learning Support</t>
  </si>
  <si>
    <t>lunchtime games</t>
  </si>
  <si>
    <t>Julia Welfenden</t>
  </si>
  <si>
    <t>Funds for a variety of board games, fidgets, puzzles.</t>
  </si>
  <si>
    <t>Classroom</t>
  </si>
  <si>
    <t>Gustavsen field trip</t>
  </si>
  <si>
    <t>Kristin Gustavsen</t>
  </si>
  <si>
    <t>Funds for busses ($300) and food ($900)</t>
  </si>
  <si>
    <t>Leadership club/events</t>
  </si>
  <si>
    <t>Funds for prizes for special days/events ($500), a t-shirt cannon ($194), and Phoenix t-shirts ($1000)</t>
  </si>
  <si>
    <t>Year-end celebration</t>
  </si>
  <si>
    <t>Tami Johnson</t>
  </si>
  <si>
    <t>Indigenous learning</t>
  </si>
  <si>
    <t>Honorariums and materials for Sasamans Youth Navigator and Elder projects ($100), Christmas/special person day crafts ($100), Elder's tea ($500), item for indigenous transition students (current gr 5s, $300)</t>
  </si>
  <si>
    <t>Media Club</t>
  </si>
  <si>
    <t>Evan Hutchinson</t>
  </si>
  <si>
    <t>Funds for materials (3D printer filament, $120), vinyl for Cricut ($140), spare parts 3D printer ($80)</t>
  </si>
  <si>
    <t>GSA</t>
  </si>
  <si>
    <t>Funds for rainbow 3D printer filament ($60), vinyl for Cricut ($140)</t>
  </si>
  <si>
    <t>Funds for bouncerama ($1800), gr8 food ($500), and prizes/games ($500)</t>
  </si>
  <si>
    <t>support in full</t>
  </si>
  <si>
    <t>ask for community donations, funds to get them started in line with other clubs</t>
  </si>
  <si>
    <t xml:space="preserve">From fundraising. Can revisit in the spring. Encourage club to seek donations of lumber and soil for the garden beds (e.g. Windsor Plywood, Sea Soil, Home Hardware/Depot).  Link in with City of Campbell River as there is a gardening initiative, might be funds. </t>
  </si>
  <si>
    <t>support in full, and add on some extra for taxes!</t>
  </si>
  <si>
    <t>not supported</t>
  </si>
  <si>
    <t>Support for a t-shirt cannon and t-shirts. Will revisit prizes at a later date</t>
  </si>
  <si>
    <t xml:space="preserve">Support at 50% for now. Revisit in the spring. Balance between support for 13 students in the school who would greatly benefit from the opportunities and have less capacity to fundraise as a group and supporting as many students as possible within the school community.  Maybe PAC could facilitate some dedicated fundraising for SFL if more funds are required. </t>
  </si>
  <si>
    <t>Support the mats only at this time from fundraising.  Revisit other asks in the spring. Dedicated fundraising?</t>
  </si>
  <si>
    <t>Field trip</t>
  </si>
  <si>
    <t>Funds for 2 school busses, 2 trips to Mt Washington</t>
  </si>
  <si>
    <t>Gaming Account</t>
  </si>
  <si>
    <t>Fundraising Account</t>
  </si>
  <si>
    <t>All classes</t>
  </si>
  <si>
    <t>Field trip support</t>
  </si>
  <si>
    <t>PAC</t>
  </si>
  <si>
    <t>$80/ea for all 26 classes in the school - wait to let teachers know</t>
  </si>
  <si>
    <t>% of Gaming</t>
  </si>
  <si>
    <t>Gray/Stewart</t>
  </si>
  <si>
    <t>Indigenous Artist</t>
  </si>
  <si>
    <t xml:space="preserve">John Foort </t>
  </si>
  <si>
    <t>artist fees of $300 per day for 3 days, gift for artist $100</t>
  </si>
  <si>
    <t>school wide Student Council election</t>
  </si>
  <si>
    <t>Anderson &amp; Kasdorf</t>
  </si>
  <si>
    <t>money would go to student government to spend in way that benefits all students</t>
  </si>
  <si>
    <t>supported by everyone, approve $500 from fundraising</t>
  </si>
  <si>
    <t>supported by everyone, approve in full from gaming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</si>
</sst>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\-&quot;$&quot;#,##0"/>
    <numFmt numFmtId="165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1" applyFont="1"/>
    <xf numFmtId="9" fontId="2" fillId="0" borderId="0" xfId="2" applyFont="1"/>
    <xf numFmtId="0" fontId="4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1" xfId="0" applyFont="1" applyBorder="1"/>
    <xf numFmtId="165" fontId="3" fillId="0" borderId="1" xfId="1" applyFont="1" applyBorder="1"/>
    <xf numFmtId="9" fontId="3" fillId="0" borderId="1" xfId="2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5" fontId="2" fillId="0" borderId="1" xfId="1" applyFont="1" applyBorder="1"/>
    <xf numFmtId="9" fontId="2" fillId="0" borderId="1" xfId="2" applyFont="1" applyBorder="1"/>
    <xf numFmtId="165" fontId="2" fillId="2" borderId="1" xfId="1" applyFont="1" applyFill="1" applyBorder="1"/>
    <xf numFmtId="165" fontId="5" fillId="0" borderId="0" xfId="1" applyFont="1"/>
    <xf numFmtId="0" fontId="3" fillId="0" borderId="0" xfId="0" applyFont="1" applyAlignment="1">
      <alignment wrapText="1"/>
    </xf>
    <xf numFmtId="164" fontId="2" fillId="0" borderId="1" xfId="1" applyNumberFormat="1" applyFont="1" applyBorder="1"/>
    <xf numFmtId="165" fontId="2" fillId="0" borderId="1" xfId="1" applyFont="1" applyFill="1" applyBorder="1"/>
    <xf numFmtId="164" fontId="2" fillId="0" borderId="1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6E9DB-AC08-4FDD-AF25-D86208BD735E}">
  <dimension ref="A1:I31"/>
  <sheetViews>
    <sheetView tabSelected="1" workbookViewId="0">
      <selection activeCell="A24" sqref="A24"/>
    </sheetView>
  </sheetViews>
  <sheetFormatPr defaultRowHeight="15.75" x14ac:dyDescent="0.25"/>
  <cols>
    <col min="1" max="1" width="30.5703125" style="1" customWidth="1"/>
    <col min="2" max="2" width="36.5703125" style="1" customWidth="1"/>
    <col min="3" max="3" width="23.7109375" style="1" bestFit="1" customWidth="1"/>
    <col min="4" max="4" width="16.7109375" style="3" bestFit="1" customWidth="1"/>
    <col min="5" max="5" width="15.42578125" style="4" bestFit="1" customWidth="1"/>
    <col min="6" max="6" width="59.42578125" style="1" bestFit="1" customWidth="1"/>
    <col min="7" max="7" width="51.85546875" style="1" customWidth="1"/>
    <col min="8" max="8" width="17.7109375" style="1" customWidth="1"/>
    <col min="9" max="9" width="21.140625" style="1" customWidth="1"/>
    <col min="10" max="16384" width="9.140625" style="1"/>
  </cols>
  <sheetData>
    <row r="1" spans="1:9" ht="21" x14ac:dyDescent="0.35">
      <c r="A1" s="5" t="s">
        <v>6</v>
      </c>
      <c r="B1" s="5"/>
    </row>
    <row r="2" spans="1:9" x14ac:dyDescent="0.25">
      <c r="A2" s="1" t="s">
        <v>7</v>
      </c>
      <c r="B2" s="6">
        <v>13340</v>
      </c>
    </row>
    <row r="3" spans="1:9" ht="37.5" x14ac:dyDescent="0.3">
      <c r="H3" s="17" t="s">
        <v>69</v>
      </c>
      <c r="I3" s="17" t="s">
        <v>70</v>
      </c>
    </row>
    <row r="4" spans="1:9" s="2" customFormat="1" ht="18.75" x14ac:dyDescent="0.3">
      <c r="A4" s="8" t="s">
        <v>0</v>
      </c>
      <c r="B4" s="8" t="s">
        <v>10</v>
      </c>
      <c r="C4" s="8" t="s">
        <v>1</v>
      </c>
      <c r="D4" s="9" t="s">
        <v>2</v>
      </c>
      <c r="E4" s="10" t="s">
        <v>75</v>
      </c>
      <c r="F4" s="8" t="s">
        <v>3</v>
      </c>
      <c r="G4" s="8" t="s">
        <v>14</v>
      </c>
      <c r="H4" s="8" t="s">
        <v>31</v>
      </c>
      <c r="I4" s="8" t="s">
        <v>31</v>
      </c>
    </row>
    <row r="5" spans="1:9" x14ac:dyDescent="0.25">
      <c r="A5" s="11" t="s">
        <v>4</v>
      </c>
      <c r="B5" s="11"/>
      <c r="C5" s="12" t="s">
        <v>5</v>
      </c>
      <c r="D5" s="13">
        <v>350</v>
      </c>
      <c r="E5" s="14">
        <f>D5/B2</f>
        <v>2.6236881559220389E-2</v>
      </c>
      <c r="F5" s="12" t="s">
        <v>8</v>
      </c>
      <c r="G5" s="11" t="s">
        <v>59</v>
      </c>
      <c r="H5" s="13">
        <v>350</v>
      </c>
      <c r="I5" s="13"/>
    </row>
    <row r="6" spans="1:9" ht="31.5" x14ac:dyDescent="0.25">
      <c r="A6" s="11" t="s">
        <v>9</v>
      </c>
      <c r="B6" s="11" t="s">
        <v>11</v>
      </c>
      <c r="C6" s="12" t="s">
        <v>12</v>
      </c>
      <c r="D6" s="13">
        <v>810.2</v>
      </c>
      <c r="E6" s="14">
        <f>D6/B2</f>
        <v>6.0734632683658175E-2</v>
      </c>
      <c r="F6" s="12" t="s">
        <v>13</v>
      </c>
      <c r="G6" s="12" t="s">
        <v>60</v>
      </c>
      <c r="H6" s="15">
        <v>300</v>
      </c>
      <c r="I6" s="13"/>
    </row>
    <row r="7" spans="1:9" ht="94.5" x14ac:dyDescent="0.25">
      <c r="A7" s="11" t="s">
        <v>9</v>
      </c>
      <c r="B7" s="11" t="s">
        <v>15</v>
      </c>
      <c r="C7" s="12" t="s">
        <v>16</v>
      </c>
      <c r="D7" s="13">
        <v>2000</v>
      </c>
      <c r="E7" s="14">
        <f>D7/B2</f>
        <v>0.14992503748125938</v>
      </c>
      <c r="F7" s="12" t="s">
        <v>17</v>
      </c>
      <c r="G7" s="12" t="s">
        <v>61</v>
      </c>
      <c r="H7" s="19"/>
      <c r="I7" s="13">
        <v>900</v>
      </c>
    </row>
    <row r="8" spans="1:9" ht="63" x14ac:dyDescent="0.25">
      <c r="A8" s="11" t="s">
        <v>18</v>
      </c>
      <c r="B8" s="12" t="s">
        <v>19</v>
      </c>
      <c r="C8" s="12" t="s">
        <v>20</v>
      </c>
      <c r="D8" s="13">
        <v>300</v>
      </c>
      <c r="E8" s="14">
        <f>D8/B2</f>
        <v>2.2488755622188907E-2</v>
      </c>
      <c r="F8" s="12" t="s">
        <v>21</v>
      </c>
      <c r="G8" s="11" t="s">
        <v>59</v>
      </c>
      <c r="H8" s="13">
        <v>300</v>
      </c>
      <c r="I8" s="13"/>
    </row>
    <row r="9" spans="1:9" ht="126" x14ac:dyDescent="0.25">
      <c r="A9" s="11" t="s">
        <v>22</v>
      </c>
      <c r="B9" s="11" t="s">
        <v>23</v>
      </c>
      <c r="C9" s="12" t="s">
        <v>24</v>
      </c>
      <c r="D9" s="13">
        <v>2650</v>
      </c>
      <c r="E9" s="14">
        <f>D9/B2</f>
        <v>0.19865067466266867</v>
      </c>
      <c r="F9" s="12" t="s">
        <v>25</v>
      </c>
      <c r="G9" s="12" t="s">
        <v>65</v>
      </c>
      <c r="H9" s="19">
        <v>1325</v>
      </c>
      <c r="I9" s="13"/>
    </row>
    <row r="10" spans="1:9" ht="63" x14ac:dyDescent="0.25">
      <c r="A10" s="11" t="s">
        <v>18</v>
      </c>
      <c r="B10" s="11" t="s">
        <v>26</v>
      </c>
      <c r="C10" s="12" t="s">
        <v>27</v>
      </c>
      <c r="D10" s="13">
        <v>500</v>
      </c>
      <c r="E10" s="14">
        <f>D10/B2</f>
        <v>3.7481259370314844E-2</v>
      </c>
      <c r="F10" s="12" t="s">
        <v>28</v>
      </c>
      <c r="G10" s="11" t="s">
        <v>59</v>
      </c>
      <c r="H10" s="13">
        <v>500</v>
      </c>
      <c r="I10" s="13"/>
    </row>
    <row r="11" spans="1:9" ht="47.25" x14ac:dyDescent="0.25">
      <c r="A11" s="11" t="s">
        <v>18</v>
      </c>
      <c r="B11" s="11" t="s">
        <v>29</v>
      </c>
      <c r="C11" s="12" t="s">
        <v>30</v>
      </c>
      <c r="D11" s="13">
        <v>500</v>
      </c>
      <c r="E11" s="14">
        <f>D11/B2</f>
        <v>3.7481259370314844E-2</v>
      </c>
      <c r="F11" s="12" t="s">
        <v>32</v>
      </c>
      <c r="G11" s="11" t="s">
        <v>59</v>
      </c>
      <c r="H11" s="13">
        <v>500</v>
      </c>
      <c r="I11" s="13"/>
    </row>
    <row r="12" spans="1:9" ht="31.5" x14ac:dyDescent="0.25">
      <c r="A12" s="11" t="s">
        <v>33</v>
      </c>
      <c r="B12" s="11" t="s">
        <v>36</v>
      </c>
      <c r="C12" s="12" t="s">
        <v>34</v>
      </c>
      <c r="D12" s="13">
        <v>1680</v>
      </c>
      <c r="E12" s="14">
        <f>D12/B2</f>
        <v>0.12593703148425786</v>
      </c>
      <c r="F12" s="12" t="s">
        <v>35</v>
      </c>
      <c r="G12" s="11" t="s">
        <v>59</v>
      </c>
      <c r="H12" s="13">
        <v>1680</v>
      </c>
      <c r="I12" s="13"/>
    </row>
    <row r="13" spans="1:9" ht="63" x14ac:dyDescent="0.25">
      <c r="A13" s="11" t="s">
        <v>33</v>
      </c>
      <c r="B13" s="11" t="s">
        <v>37</v>
      </c>
      <c r="C13" s="12" t="s">
        <v>34</v>
      </c>
      <c r="D13" s="13">
        <v>1560</v>
      </c>
      <c r="E13" s="14">
        <f>D13/B2</f>
        <v>0.11694152923538231</v>
      </c>
      <c r="F13" s="12" t="s">
        <v>38</v>
      </c>
      <c r="G13" s="12" t="s">
        <v>66</v>
      </c>
      <c r="H13" s="13"/>
      <c r="I13" s="13">
        <v>900</v>
      </c>
    </row>
    <row r="14" spans="1:9" x14ac:dyDescent="0.25">
      <c r="A14" s="11" t="s">
        <v>39</v>
      </c>
      <c r="B14" s="11" t="s">
        <v>40</v>
      </c>
      <c r="C14" s="12" t="s">
        <v>41</v>
      </c>
      <c r="D14" s="13">
        <v>146.75</v>
      </c>
      <c r="E14" s="14">
        <f>D14/B2</f>
        <v>1.1000749625187406E-2</v>
      </c>
      <c r="F14" s="12" t="s">
        <v>42</v>
      </c>
      <c r="G14" s="11" t="s">
        <v>62</v>
      </c>
      <c r="H14" s="13">
        <v>175</v>
      </c>
      <c r="I14" s="13"/>
    </row>
    <row r="15" spans="1:9" x14ac:dyDescent="0.25">
      <c r="A15" s="11" t="s">
        <v>43</v>
      </c>
      <c r="B15" s="11" t="s">
        <v>44</v>
      </c>
      <c r="C15" s="12" t="s">
        <v>45</v>
      </c>
      <c r="D15" s="13">
        <v>1200</v>
      </c>
      <c r="E15" s="14">
        <f>D15/B2</f>
        <v>8.9955022488755629E-2</v>
      </c>
      <c r="F15" s="12" t="s">
        <v>46</v>
      </c>
      <c r="G15" s="11" t="s">
        <v>63</v>
      </c>
      <c r="H15" s="13">
        <v>0</v>
      </c>
      <c r="I15" s="13"/>
    </row>
    <row r="16" spans="1:9" ht="31.5" x14ac:dyDescent="0.25">
      <c r="A16" s="11" t="s">
        <v>18</v>
      </c>
      <c r="B16" s="11" t="s">
        <v>47</v>
      </c>
      <c r="C16" s="12" t="s">
        <v>45</v>
      </c>
      <c r="D16" s="13">
        <v>1694</v>
      </c>
      <c r="E16" s="14">
        <f>D16/B2</f>
        <v>0.12698650674662668</v>
      </c>
      <c r="F16" s="12" t="s">
        <v>48</v>
      </c>
      <c r="G16" s="12" t="s">
        <v>64</v>
      </c>
      <c r="H16" s="19">
        <v>1200</v>
      </c>
      <c r="I16" s="13"/>
    </row>
    <row r="17" spans="1:9" ht="31.5" x14ac:dyDescent="0.25">
      <c r="A17" s="11" t="s">
        <v>18</v>
      </c>
      <c r="B17" s="11" t="s">
        <v>49</v>
      </c>
      <c r="C17" s="12" t="s">
        <v>45</v>
      </c>
      <c r="D17" s="13">
        <v>2800</v>
      </c>
      <c r="E17" s="14">
        <f>D17/B2</f>
        <v>0.20989505247376311</v>
      </c>
      <c r="F17" s="12" t="s">
        <v>58</v>
      </c>
      <c r="G17" s="11" t="s">
        <v>59</v>
      </c>
      <c r="H17" s="13">
        <v>2800</v>
      </c>
      <c r="I17" s="13"/>
    </row>
    <row r="18" spans="1:9" ht="63" x14ac:dyDescent="0.25">
      <c r="A18" s="11" t="s">
        <v>51</v>
      </c>
      <c r="B18" s="11" t="s">
        <v>26</v>
      </c>
      <c r="C18" s="12" t="s">
        <v>50</v>
      </c>
      <c r="D18" s="13">
        <v>1000</v>
      </c>
      <c r="E18" s="14">
        <f>D18/B2</f>
        <v>7.4962518740629688E-2</v>
      </c>
      <c r="F18" s="12" t="s">
        <v>52</v>
      </c>
      <c r="G18" s="11" t="s">
        <v>59</v>
      </c>
      <c r="H18" s="13">
        <v>1000</v>
      </c>
      <c r="I18" s="13"/>
    </row>
    <row r="19" spans="1:9" ht="31.5" x14ac:dyDescent="0.25">
      <c r="A19" s="11" t="s">
        <v>9</v>
      </c>
      <c r="B19" s="11" t="s">
        <v>53</v>
      </c>
      <c r="C19" s="12" t="s">
        <v>54</v>
      </c>
      <c r="D19" s="13">
        <v>340</v>
      </c>
      <c r="E19" s="14">
        <f>D19/B2</f>
        <v>2.5487256371814093E-2</v>
      </c>
      <c r="F19" s="12" t="s">
        <v>55</v>
      </c>
      <c r="G19" s="11" t="s">
        <v>59</v>
      </c>
      <c r="H19" s="13">
        <v>340</v>
      </c>
      <c r="I19" s="13"/>
    </row>
    <row r="20" spans="1:9" ht="31.5" x14ac:dyDescent="0.25">
      <c r="A20" s="11" t="s">
        <v>9</v>
      </c>
      <c r="B20" s="11" t="s">
        <v>56</v>
      </c>
      <c r="C20" s="12" t="s">
        <v>54</v>
      </c>
      <c r="D20" s="13">
        <v>200</v>
      </c>
      <c r="E20" s="14">
        <f>D20/B2</f>
        <v>1.4992503748125937E-2</v>
      </c>
      <c r="F20" s="12" t="s">
        <v>57</v>
      </c>
      <c r="G20" s="11" t="s">
        <v>59</v>
      </c>
      <c r="H20" s="13">
        <v>200</v>
      </c>
      <c r="I20" s="13"/>
    </row>
    <row r="21" spans="1:9" x14ac:dyDescent="0.25">
      <c r="A21" s="11" t="s">
        <v>43</v>
      </c>
      <c r="B21" s="11" t="s">
        <v>67</v>
      </c>
      <c r="C21" s="12" t="s">
        <v>76</v>
      </c>
      <c r="D21" s="13">
        <v>500</v>
      </c>
      <c r="E21" s="14">
        <f>D21/B2</f>
        <v>3.7481259370314844E-2</v>
      </c>
      <c r="F21" s="12" t="s">
        <v>68</v>
      </c>
      <c r="G21" s="11" t="s">
        <v>63</v>
      </c>
      <c r="H21" s="13">
        <v>0</v>
      </c>
      <c r="I21" s="13"/>
    </row>
    <row r="22" spans="1:9" ht="31.5" x14ac:dyDescent="0.25">
      <c r="A22" s="11" t="s">
        <v>71</v>
      </c>
      <c r="B22" s="11" t="s">
        <v>72</v>
      </c>
      <c r="C22" s="12" t="s">
        <v>73</v>
      </c>
      <c r="D22" s="13">
        <f>80*26</f>
        <v>2080</v>
      </c>
      <c r="E22" s="14">
        <f>D22/B2</f>
        <v>0.15592203898050974</v>
      </c>
      <c r="F22" s="12" t="s">
        <v>74</v>
      </c>
      <c r="G22" s="12" t="s">
        <v>59</v>
      </c>
      <c r="H22" s="19">
        <v>2080</v>
      </c>
      <c r="I22" s="13"/>
    </row>
    <row r="23" spans="1:9" ht="53.25" customHeight="1" x14ac:dyDescent="0.25">
      <c r="A23" s="11" t="s">
        <v>18</v>
      </c>
      <c r="B23" s="11" t="s">
        <v>77</v>
      </c>
      <c r="C23" s="12" t="s">
        <v>78</v>
      </c>
      <c r="D23" s="18">
        <v>1000</v>
      </c>
      <c r="E23" s="14">
        <v>7.0000000000000007E-2</v>
      </c>
      <c r="F23" s="12" t="s">
        <v>79</v>
      </c>
      <c r="G23" s="12" t="s">
        <v>84</v>
      </c>
      <c r="H23" s="20">
        <v>1000</v>
      </c>
      <c r="I23" s="13"/>
    </row>
    <row r="24" spans="1:9" ht="48" customHeight="1" x14ac:dyDescent="0.25">
      <c r="A24" s="11" t="s">
        <v>18</v>
      </c>
      <c r="B24" s="11" t="s">
        <v>80</v>
      </c>
      <c r="C24" s="12" t="s">
        <v>81</v>
      </c>
      <c r="D24" s="18">
        <v>700</v>
      </c>
      <c r="E24" s="14">
        <v>0.05</v>
      </c>
      <c r="F24" s="12" t="s">
        <v>82</v>
      </c>
      <c r="G24" s="12" t="s">
        <v>83</v>
      </c>
      <c r="H24" s="19"/>
      <c r="I24" s="18">
        <v>500</v>
      </c>
    </row>
    <row r="25" spans="1:9" x14ac:dyDescent="0.25">
      <c r="C25" s="7"/>
      <c r="F25" s="7"/>
      <c r="H25" s="16">
        <f>SUM(H5:H24)</f>
        <v>13750</v>
      </c>
      <c r="I25" s="16">
        <f>SUM(I7:I24)</f>
        <v>2300</v>
      </c>
    </row>
    <row r="26" spans="1:9" x14ac:dyDescent="0.25">
      <c r="C26" s="7"/>
      <c r="F26" s="7"/>
    </row>
    <row r="27" spans="1:9" x14ac:dyDescent="0.25">
      <c r="C27" s="7"/>
      <c r="F27" s="7"/>
    </row>
    <row r="28" spans="1:9" x14ac:dyDescent="0.25">
      <c r="C28" s="7"/>
      <c r="F28" s="7"/>
    </row>
    <row r="29" spans="1:9" x14ac:dyDescent="0.25">
      <c r="F29" s="7"/>
    </row>
    <row r="30" spans="1:9" x14ac:dyDescent="0.25">
      <c r="F30" s="7"/>
    </row>
    <row r="31" spans="1:9" x14ac:dyDescent="0.25">
      <c r="F31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2023-24 gaming grant proposals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Pechter, Beth</dc:creator>
  <cp:lastModifiedBy>Daina MacDonald</cp:lastModifiedBy>
  <dcterms:created xsi:type="dcterms:W3CDTF">2023-10-25T19:44:48Z</dcterms:created>
  <dcterms:modified xsi:type="dcterms:W3CDTF">2023-12-08T17:35:26Z</dcterms:modified>
</cp:coreProperties>
</file>